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T:\- BAM - 10 - Consultations\2 - Procédures actives\2025\25_BAM_018_M00 - AMO achat public\0 - Préparation\3 - DCE\VD\"/>
    </mc:Choice>
  </mc:AlternateContent>
  <xr:revisionPtr revIDLastSave="0" documentId="13_ncr:1_{9BF3FCBE-F80F-4FF9-8F2B-B79D7F07D8F1}" xr6:coauthVersionLast="47" xr6:coauthVersionMax="47" xr10:uidLastSave="{00000000-0000-0000-0000-000000000000}"/>
  <bookViews>
    <workbookView xWindow="49170" yWindow="1200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55" i="1" l="1"/>
  <c r="J54" i="1"/>
  <c r="J49" i="1"/>
  <c r="J48" i="1"/>
  <c r="J46" i="1"/>
  <c r="J45" i="1"/>
  <c r="J44" i="1"/>
  <c r="J43" i="1"/>
  <c r="J42" i="1"/>
  <c r="J40" i="1"/>
  <c r="J39" i="1"/>
  <c r="J38" i="1"/>
  <c r="J37" i="1"/>
  <c r="J36" i="1"/>
  <c r="J31" i="1"/>
  <c r="J30" i="1"/>
  <c r="J29" i="1"/>
  <c r="J28" i="1"/>
  <c r="J27" i="1"/>
  <c r="J26" i="1"/>
  <c r="G20" i="1"/>
  <c r="G21" i="1"/>
  <c r="G19" i="1"/>
  <c r="G14" i="1"/>
  <c r="G15" i="1"/>
  <c r="G16" i="1"/>
  <c r="G13" i="1"/>
  <c r="G11" i="1"/>
  <c r="J57" i="1" l="1"/>
  <c r="J58" i="1" s="1"/>
</calcChain>
</file>

<file path=xl/sharedStrings.xml><?xml version="1.0" encoding="utf-8"?>
<sst xmlns="http://schemas.openxmlformats.org/spreadsheetml/2006/main" count="119" uniqueCount="59">
  <si>
    <t>DQE (détail quantitatif estimatif)</t>
  </si>
  <si>
    <t>Ouverture et analyse technique et financière des plis</t>
  </si>
  <si>
    <t>MARCHE SIMPLE</t>
  </si>
  <si>
    <t>MARCHE COMPLEXE</t>
  </si>
  <si>
    <t>DELAI NORMAL</t>
  </si>
  <si>
    <t>DELAI URGENT</t>
  </si>
  <si>
    <t>Participation aux réunions de négociations</t>
  </si>
  <si>
    <t>Cadre de réponse technique</t>
  </si>
  <si>
    <t>Annexe financière (BPU/DPGF)</t>
  </si>
  <si>
    <t>De 1 à 5 réunions de négociation</t>
  </si>
  <si>
    <t>IV - ANALYSE DES PLIS (Art. 3.4 CCTP)</t>
  </si>
  <si>
    <t>V - SUIVI DE L'EXECUTION DU MARCHE (Art. 3.5 CCTP)</t>
  </si>
  <si>
    <t>Prix en € HT</t>
  </si>
  <si>
    <t>De 1 à 5 courriers à rédiger</t>
  </si>
  <si>
    <t>De 6 à 10 courriers à rédiger</t>
  </si>
  <si>
    <t>De 11 à 15 courriers à rédiger</t>
  </si>
  <si>
    <t>De 16 à 20 courriers à rédiger</t>
  </si>
  <si>
    <t>Au delà de 20 courriers à rédiger</t>
  </si>
  <si>
    <t>De 6 à 10 réunions de négociation</t>
  </si>
  <si>
    <t xml:space="preserve">Société : </t>
  </si>
  <si>
    <t xml:space="preserve">Date : </t>
  </si>
  <si>
    <t>Taux de TVA :</t>
  </si>
  <si>
    <t>Clause du CCAP</t>
  </si>
  <si>
    <t>Clause du RC</t>
  </si>
  <si>
    <t>De 1 à 5 plis à analyser</t>
  </si>
  <si>
    <t>De 6 à 10 plis à analyser</t>
  </si>
  <si>
    <t>De 11 à 15 plis à analyser</t>
  </si>
  <si>
    <t>De 16 à 20 plis à analyser</t>
  </si>
  <si>
    <t>Au delà de 20 plis à analyser</t>
  </si>
  <si>
    <t>III - REDACTION DU DOSSIER DE CONSULTATION (Art. 3.3 CCTP)</t>
  </si>
  <si>
    <t>Unité</t>
  </si>
  <si>
    <t>l'unité</t>
  </si>
  <si>
    <t>l'ensemble</t>
  </si>
  <si>
    <t>demi journée</t>
  </si>
  <si>
    <t>Consultant Débutant</t>
  </si>
  <si>
    <t>Consultant Confirmé</t>
  </si>
  <si>
    <t>Consultant Expert</t>
  </si>
  <si>
    <t>Consultant Expert sénior</t>
  </si>
  <si>
    <t>Etudes spécifiques et missions de conseil diverses</t>
  </si>
  <si>
    <t>Entre 6 mois et 2 ans d'expérience</t>
  </si>
  <si>
    <t>Entre 2 ans et 5 ans d'expérience</t>
  </si>
  <si>
    <t>Entre 5 ans et 10 ans d'expérience</t>
  </si>
  <si>
    <t>Supérieur à 10 ans d'expérience</t>
  </si>
  <si>
    <t>I - ASSISTANCE TECHNIQUE / ETUDES SPECIFIQUES ET MISSIONS DE CONSEIL (3.1 CCTP)</t>
  </si>
  <si>
    <t>unité</t>
  </si>
  <si>
    <t>Réunion (1h30 à 2h) sur site ou en visio/audio</t>
  </si>
  <si>
    <t>II - SOURCAGE / PARANGONNAGE (Art. 3.2 CCTP)</t>
  </si>
  <si>
    <t>Réalisation d'un sourçage simple</t>
  </si>
  <si>
    <t>Réalisation d'un sourçage approfondi</t>
  </si>
  <si>
    <t xml:space="preserve">Réalisation d'un parangonnage </t>
  </si>
  <si>
    <t xml:space="preserve">CCTP </t>
  </si>
  <si>
    <t xml:space="preserve">Conduite d'un audit, élaboration d'un rapport et réunion de restitution </t>
  </si>
  <si>
    <t>Rédaction d'un compte rendu d'exécution / reporting d'un marché</t>
  </si>
  <si>
    <r>
      <t>DETAIL QUANTITATIF ESTIMATIF (DQE)
Lot n</t>
    </r>
    <r>
      <rPr>
        <b/>
        <sz val="18"/>
        <rFont val="Calibri"/>
        <family val="2"/>
        <scheme val="minor"/>
      </rPr>
      <t>°1</t>
    </r>
    <r>
      <rPr>
        <b/>
        <sz val="18"/>
        <color theme="1"/>
        <rFont val="Calibri"/>
        <family val="2"/>
        <scheme val="minor"/>
      </rPr>
      <t xml:space="preserve"> : Assistance à maitrise d’ouvrage et prestations de conseils techniques généralistes
25_BAM_018_AC01</t>
    </r>
  </si>
  <si>
    <t>Quantité</t>
  </si>
  <si>
    <t>TOTAL en € HT</t>
  </si>
  <si>
    <t>TOTAL HT</t>
  </si>
  <si>
    <t>TOTAL TTC</t>
  </si>
  <si>
    <t>Rédaction de courriers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</si>
</sst>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Marianne"/>
    </font>
    <font>
      <b/>
      <sz val="9"/>
      <name val="Marianne"/>
    </font>
    <font>
      <b/>
      <sz val="1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rgb="FF0070C0"/>
      <name val="Marianne"/>
      <family val="3"/>
    </font>
    <font>
      <sz val="9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darkDown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Border="0"/>
  </cellStyleXfs>
  <cellXfs count="8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Border="1" applyProtection="1">
      <protection locked="0"/>
    </xf>
    <xf numFmtId="164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44" fontId="5" fillId="0" borderId="0" xfId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5" fillId="0" borderId="0" xfId="0" applyFont="1" applyAlignment="1" applyProtection="1">
      <alignment horizontal="left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/>
      <protection locked="0"/>
    </xf>
    <xf numFmtId="164" fontId="11" fillId="0" borderId="1" xfId="0" applyNumberFormat="1" applyFont="1" applyBorder="1" applyAlignment="1" applyProtection="1">
      <alignment horizontal="center" vertical="center"/>
      <protection locked="0"/>
    </xf>
    <xf numFmtId="164" fontId="11" fillId="0" borderId="2" xfId="0" applyNumberFormat="1" applyFont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Protection="1">
      <protection locked="0"/>
    </xf>
    <xf numFmtId="0" fontId="5" fillId="2" borderId="2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5" fillId="2" borderId="4" xfId="0" applyFont="1" applyFill="1" applyBorder="1" applyAlignment="1" applyProtection="1">
      <alignment horizontal="center"/>
      <protection locked="0"/>
    </xf>
    <xf numFmtId="164" fontId="5" fillId="3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164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164" fontId="0" fillId="0" borderId="14" xfId="0" applyNumberForma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6" fillId="2" borderId="11" xfId="2" applyFont="1" applyFill="1" applyBorder="1" applyAlignment="1" applyProtection="1">
      <alignment horizontal="left" vertical="center" wrapText="1"/>
    </xf>
    <xf numFmtId="0" fontId="6" fillId="2" borderId="12" xfId="2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center" vertical="center" wrapText="1"/>
    </xf>
    <xf numFmtId="44" fontId="5" fillId="0" borderId="1" xfId="1" applyFont="1" applyBorder="1" applyAlignment="1" applyProtection="1">
      <alignment horizontal="center" vertical="center" wrapText="1"/>
    </xf>
    <xf numFmtId="0" fontId="10" fillId="0" borderId="1" xfId="1" applyNumberFormat="1" applyFont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left"/>
    </xf>
    <xf numFmtId="0" fontId="6" fillId="2" borderId="4" xfId="0" applyFont="1" applyFill="1" applyBorder="1" applyAlignment="1" applyProtection="1">
      <alignment horizontal="left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left"/>
    </xf>
    <xf numFmtId="164" fontId="11" fillId="5" borderId="1" xfId="0" applyNumberFormat="1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center" vertical="center" wrapText="1"/>
    </xf>
    <xf numFmtId="164" fontId="11" fillId="5" borderId="2" xfId="0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8" fillId="4" borderId="13" xfId="0" applyFont="1" applyFill="1" applyBorder="1" applyAlignment="1" applyProtection="1">
      <alignment horizontal="center" vertical="center"/>
    </xf>
    <xf numFmtId="0" fontId="8" fillId="4" borderId="15" xfId="0" applyFont="1" applyFill="1" applyBorder="1" applyAlignment="1" applyProtection="1">
      <alignment horizontal="center" vertical="center"/>
    </xf>
  </cellXfs>
  <cellStyles count="3">
    <cellStyle name="Monétaire" xfId="1" builtinId="4"/>
    <cellStyle name="Normal" xfId="0" builtinId="0"/>
    <cellStyle name="Normal 2" xfId="2" xr:uid="{939944A9-1EA2-4CDB-901B-2BA5FDA81C50}"/>
  </cellStyles>
  <dxfs count="1">
    <dxf>
      <numFmt numFmtId="164" formatCode="#,##0.00\ &quot;€&quot;"/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0</xdr:row>
      <xdr:rowOff>238125</xdr:rowOff>
    </xdr:from>
    <xdr:to>
      <xdr:col>1</xdr:col>
      <xdr:colOff>1197157</xdr:colOff>
      <xdr:row>0</xdr:row>
      <xdr:rowOff>1115060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9D133C7-6610-429A-907C-A9317E127F1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238125"/>
          <a:ext cx="853440" cy="8705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58"/>
  <sheetViews>
    <sheetView tabSelected="1" topLeftCell="A45" zoomScale="101" zoomScaleNormal="101" workbookViewId="0">
      <selection activeCell="I57" activeCellId="41" sqref="B1:M2 B5:B8 B10:E11 B12:G12 B13:E16 B18:G18 B19:E21 B23:J25 B26:E31 F26:F28 F30:F31 G27:G31 H26:H30 I26 I29 I31 B33:J35 B36:E49 F36:F37 F39:F40 G37:G38 G40 H38:H40 H36 I36:I39 F42:F43 G43:G44 H42 I42:I45 H44:H46 F45:F46 G46 F48:F49 G49 H48:H49 I48 B51:J53 B54:F55 G55 H54:H55 I54 I57:I58"/>
    </sheetView>
  </sheetViews>
  <sheetFormatPr baseColWidth="10" defaultColWidth="9.140625" defaultRowHeight="15" x14ac:dyDescent="0.25"/>
  <cols>
    <col min="1" max="1" width="3.7109375" style="1" customWidth="1"/>
    <col min="2" max="2" width="24.85546875" style="1" customWidth="1"/>
    <col min="3" max="3" width="33.7109375" style="1" customWidth="1"/>
    <col min="4" max="5" width="14.85546875" style="2" customWidth="1"/>
    <col min="6" max="6" width="20.85546875" style="1" customWidth="1"/>
    <col min="7" max="7" width="21.85546875" style="1" customWidth="1"/>
    <col min="8" max="8" width="20.85546875" style="1" customWidth="1"/>
    <col min="9" max="9" width="21.85546875" style="1" bestFit="1" customWidth="1"/>
    <col min="10" max="10" width="20.85546875" style="1" customWidth="1"/>
    <col min="11" max="11" width="21.85546875" style="1" bestFit="1" customWidth="1"/>
    <col min="12" max="12" width="20.85546875" style="1" customWidth="1"/>
    <col min="13" max="13" width="21.85546875" style="1" bestFit="1" customWidth="1"/>
    <col min="14" max="14" width="21.85546875" style="1" customWidth="1"/>
    <col min="15" max="16384" width="9.140625" style="1"/>
  </cols>
  <sheetData>
    <row r="1" spans="2:13" ht="159.75" customHeight="1" x14ac:dyDescent="0.25">
      <c r="B1" s="33" t="s">
        <v>53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5"/>
    </row>
    <row r="2" spans="2:13" ht="15.75" thickBot="1" x14ac:dyDescent="0.3"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8"/>
    </row>
    <row r="3" spans="2:13" hidden="1" x14ac:dyDescent="0.25"/>
    <row r="5" spans="2:13" s="2" customFormat="1" ht="24.95" customHeight="1" x14ac:dyDescent="0.25">
      <c r="B5" s="39" t="s">
        <v>19</v>
      </c>
      <c r="C5" s="3"/>
      <c r="D5" s="4"/>
      <c r="E5" s="4"/>
      <c r="F5" s="5"/>
      <c r="G5" s="5"/>
      <c r="H5" s="5"/>
      <c r="I5" s="5"/>
      <c r="J5" s="6"/>
    </row>
    <row r="6" spans="2:13" s="2" customFormat="1" ht="24.95" customHeight="1" x14ac:dyDescent="0.25">
      <c r="B6" s="39" t="s">
        <v>20</v>
      </c>
      <c r="C6" s="3"/>
      <c r="D6" s="4"/>
      <c r="E6" s="4"/>
      <c r="F6" s="5"/>
      <c r="G6" s="5"/>
      <c r="H6" s="5"/>
      <c r="I6" s="5"/>
      <c r="J6" s="6"/>
    </row>
    <row r="7" spans="2:13" ht="15.75" x14ac:dyDescent="0.3">
      <c r="B7" s="40"/>
      <c r="C7" s="7"/>
      <c r="D7" s="5"/>
      <c r="E7" s="5"/>
      <c r="F7" s="7"/>
      <c r="G7" s="7"/>
      <c r="H7" s="7"/>
      <c r="I7" s="7"/>
      <c r="J7" s="8"/>
    </row>
    <row r="8" spans="2:13" s="2" customFormat="1" ht="24.95" customHeight="1" x14ac:dyDescent="0.25">
      <c r="B8" s="39" t="s">
        <v>21</v>
      </c>
      <c r="C8" s="3"/>
      <c r="D8" s="4"/>
      <c r="E8" s="4"/>
      <c r="F8" s="5"/>
      <c r="G8" s="5"/>
      <c r="H8" s="5"/>
      <c r="I8" s="5"/>
      <c r="J8" s="6"/>
    </row>
    <row r="9" spans="2:13" ht="15.75" x14ac:dyDescent="0.3">
      <c r="B9" s="7"/>
      <c r="C9" s="7"/>
      <c r="D9" s="5"/>
      <c r="E9" s="5"/>
      <c r="F9" s="7"/>
      <c r="G9" s="7"/>
      <c r="H9" s="7"/>
      <c r="I9" s="7"/>
      <c r="J9" s="8"/>
    </row>
    <row r="10" spans="2:13" ht="37.5" customHeight="1" x14ac:dyDescent="0.25">
      <c r="B10" s="41" t="s">
        <v>43</v>
      </c>
      <c r="C10" s="42"/>
      <c r="D10" s="43" t="s">
        <v>30</v>
      </c>
      <c r="E10" s="43" t="s">
        <v>54</v>
      </c>
      <c r="F10" s="9" t="s">
        <v>12</v>
      </c>
      <c r="G10" s="9" t="s">
        <v>55</v>
      </c>
      <c r="H10" s="5"/>
      <c r="I10" s="5"/>
      <c r="J10" s="8"/>
    </row>
    <row r="11" spans="2:13" ht="24.95" customHeight="1" x14ac:dyDescent="0.3">
      <c r="B11" s="44" t="s">
        <v>45</v>
      </c>
      <c r="C11" s="44"/>
      <c r="D11" s="45" t="s">
        <v>44</v>
      </c>
      <c r="E11" s="46">
        <v>12</v>
      </c>
      <c r="F11" s="10"/>
      <c r="G11" s="10">
        <f>E11*F11</f>
        <v>0</v>
      </c>
      <c r="H11" s="7"/>
      <c r="I11" s="7"/>
      <c r="J11" s="8"/>
    </row>
    <row r="12" spans="2:13" ht="24.95" customHeight="1" x14ac:dyDescent="0.3">
      <c r="B12" s="47" t="s">
        <v>38</v>
      </c>
      <c r="C12" s="48"/>
      <c r="D12" s="48"/>
      <c r="E12" s="48"/>
      <c r="F12" s="48"/>
      <c r="G12" s="48"/>
      <c r="H12" s="11"/>
      <c r="I12" s="11"/>
      <c r="J12" s="8"/>
    </row>
    <row r="13" spans="2:13" ht="24.95" customHeight="1" x14ac:dyDescent="0.3">
      <c r="B13" s="49" t="s">
        <v>34</v>
      </c>
      <c r="C13" s="49" t="s">
        <v>39</v>
      </c>
      <c r="D13" s="50" t="s">
        <v>33</v>
      </c>
      <c r="E13" s="51">
        <v>1</v>
      </c>
      <c r="F13" s="10"/>
      <c r="G13" s="10">
        <f>E13*F13</f>
        <v>0</v>
      </c>
      <c r="H13" s="11"/>
      <c r="I13" s="11"/>
      <c r="J13" s="8"/>
    </row>
    <row r="14" spans="2:13" ht="24.95" customHeight="1" x14ac:dyDescent="0.3">
      <c r="B14" s="49" t="s">
        <v>35</v>
      </c>
      <c r="C14" s="49" t="s">
        <v>40</v>
      </c>
      <c r="D14" s="50"/>
      <c r="E14" s="51">
        <v>4</v>
      </c>
      <c r="F14" s="10"/>
      <c r="G14" s="10">
        <f t="shared" ref="G14:G16" si="0">E14*F14</f>
        <v>0</v>
      </c>
      <c r="H14" s="11"/>
      <c r="I14" s="11"/>
      <c r="J14" s="8"/>
    </row>
    <row r="15" spans="2:13" ht="24.95" customHeight="1" x14ac:dyDescent="0.3">
      <c r="B15" s="49" t="s">
        <v>36</v>
      </c>
      <c r="C15" s="49" t="s">
        <v>41</v>
      </c>
      <c r="D15" s="50"/>
      <c r="E15" s="51">
        <v>5</v>
      </c>
      <c r="F15" s="10"/>
      <c r="G15" s="10">
        <f t="shared" si="0"/>
        <v>0</v>
      </c>
      <c r="H15" s="7"/>
      <c r="I15" s="7"/>
      <c r="J15" s="8"/>
    </row>
    <row r="16" spans="2:13" ht="24.95" customHeight="1" x14ac:dyDescent="0.3">
      <c r="B16" s="49" t="s">
        <v>37</v>
      </c>
      <c r="C16" s="49" t="s">
        <v>42</v>
      </c>
      <c r="D16" s="50"/>
      <c r="E16" s="51">
        <v>1</v>
      </c>
      <c r="F16" s="12"/>
      <c r="G16" s="10">
        <f t="shared" si="0"/>
        <v>0</v>
      </c>
      <c r="H16" s="7"/>
      <c r="I16" s="7"/>
      <c r="J16" s="8"/>
    </row>
    <row r="17" spans="2:10" ht="15.75" x14ac:dyDescent="0.3">
      <c r="B17" s="13"/>
      <c r="C17" s="13"/>
      <c r="D17" s="14"/>
      <c r="E17" s="14"/>
      <c r="F17" s="7"/>
      <c r="G17" s="7"/>
      <c r="H17" s="7"/>
      <c r="I17" s="7"/>
      <c r="J17" s="8"/>
    </row>
    <row r="18" spans="2:10" ht="30.75" customHeight="1" x14ac:dyDescent="0.3">
      <c r="B18" s="52" t="s">
        <v>46</v>
      </c>
      <c r="C18" s="53"/>
      <c r="D18" s="43" t="s">
        <v>30</v>
      </c>
      <c r="E18" s="43" t="s">
        <v>54</v>
      </c>
      <c r="F18" s="43" t="s">
        <v>12</v>
      </c>
      <c r="G18" s="43" t="s">
        <v>55</v>
      </c>
      <c r="H18" s="7"/>
      <c r="I18" s="8"/>
      <c r="J18" s="8"/>
    </row>
    <row r="19" spans="2:10" s="15" customFormat="1" ht="24.95" customHeight="1" x14ac:dyDescent="0.3">
      <c r="B19" s="54" t="s">
        <v>47</v>
      </c>
      <c r="C19" s="55"/>
      <c r="D19" s="56" t="s">
        <v>31</v>
      </c>
      <c r="E19" s="57">
        <v>3</v>
      </c>
      <c r="F19" s="10"/>
      <c r="G19" s="10">
        <f t="shared" ref="G19:G21" si="1">E19*F19</f>
        <v>0</v>
      </c>
      <c r="H19" s="11"/>
      <c r="I19" s="8"/>
      <c r="J19" s="8"/>
    </row>
    <row r="20" spans="2:10" s="15" customFormat="1" ht="24.95" customHeight="1" x14ac:dyDescent="0.3">
      <c r="B20" s="58" t="s">
        <v>48</v>
      </c>
      <c r="C20" s="59"/>
      <c r="D20" s="56" t="s">
        <v>31</v>
      </c>
      <c r="E20" s="57">
        <v>2</v>
      </c>
      <c r="F20" s="10"/>
      <c r="G20" s="10">
        <f t="shared" si="1"/>
        <v>0</v>
      </c>
      <c r="H20" s="11"/>
      <c r="I20" s="8"/>
      <c r="J20" s="8"/>
    </row>
    <row r="21" spans="2:10" s="15" customFormat="1" ht="24.95" customHeight="1" x14ac:dyDescent="0.3">
      <c r="B21" s="58" t="s">
        <v>49</v>
      </c>
      <c r="C21" s="59"/>
      <c r="D21" s="56" t="s">
        <v>31</v>
      </c>
      <c r="E21" s="57">
        <v>2</v>
      </c>
      <c r="F21" s="10"/>
      <c r="G21" s="10">
        <f t="shared" si="1"/>
        <v>0</v>
      </c>
      <c r="H21" s="7"/>
      <c r="I21" s="8"/>
      <c r="J21" s="8"/>
    </row>
    <row r="22" spans="2:10" ht="15.75" x14ac:dyDescent="0.3">
      <c r="B22" s="7"/>
      <c r="C22" s="7"/>
      <c r="D22" s="5"/>
      <c r="E22" s="5"/>
      <c r="F22" s="16"/>
      <c r="G22" s="7"/>
      <c r="H22" s="7"/>
      <c r="I22" s="7"/>
      <c r="J22" s="8"/>
    </row>
    <row r="23" spans="2:10" ht="33" customHeight="1" x14ac:dyDescent="0.25">
      <c r="B23" s="41" t="s">
        <v>29</v>
      </c>
      <c r="C23" s="42"/>
      <c r="D23" s="43" t="s">
        <v>30</v>
      </c>
      <c r="E23" s="43" t="s">
        <v>54</v>
      </c>
      <c r="F23" s="60" t="s">
        <v>2</v>
      </c>
      <c r="G23" s="61"/>
      <c r="H23" s="60" t="s">
        <v>3</v>
      </c>
      <c r="I23" s="61"/>
      <c r="J23" s="62" t="s">
        <v>55</v>
      </c>
    </row>
    <row r="24" spans="2:10" ht="24.95" customHeight="1" x14ac:dyDescent="0.3">
      <c r="B24" s="63"/>
      <c r="C24" s="63"/>
      <c r="D24" s="64"/>
      <c r="E24" s="64"/>
      <c r="F24" s="65" t="s">
        <v>5</v>
      </c>
      <c r="G24" s="65" t="s">
        <v>4</v>
      </c>
      <c r="H24" s="65" t="s">
        <v>5</v>
      </c>
      <c r="I24" s="66" t="s">
        <v>4</v>
      </c>
      <c r="J24" s="62"/>
    </row>
    <row r="25" spans="2:10" ht="24.95" customHeight="1" x14ac:dyDescent="0.3">
      <c r="B25" s="63"/>
      <c r="C25" s="63"/>
      <c r="D25" s="64"/>
      <c r="E25" s="64"/>
      <c r="F25" s="65" t="s">
        <v>12</v>
      </c>
      <c r="G25" s="65" t="s">
        <v>12</v>
      </c>
      <c r="H25" s="65" t="s">
        <v>12</v>
      </c>
      <c r="I25" s="66" t="s">
        <v>12</v>
      </c>
      <c r="J25" s="62"/>
    </row>
    <row r="26" spans="2:10" ht="24.95" customHeight="1" x14ac:dyDescent="0.3">
      <c r="B26" s="67" t="s">
        <v>50</v>
      </c>
      <c r="C26" s="67"/>
      <c r="D26" s="56" t="s">
        <v>31</v>
      </c>
      <c r="E26" s="57">
        <v>5</v>
      </c>
      <c r="F26" s="68"/>
      <c r="G26" s="19"/>
      <c r="H26" s="68"/>
      <c r="I26" s="68"/>
      <c r="J26" s="10">
        <f>E26*G26</f>
        <v>0</v>
      </c>
    </row>
    <row r="27" spans="2:10" ht="24.95" customHeight="1" x14ac:dyDescent="0.3">
      <c r="B27" s="67" t="s">
        <v>8</v>
      </c>
      <c r="C27" s="67"/>
      <c r="D27" s="56" t="s">
        <v>31</v>
      </c>
      <c r="E27" s="57">
        <v>5</v>
      </c>
      <c r="F27" s="68"/>
      <c r="G27" s="68"/>
      <c r="H27" s="68"/>
      <c r="I27" s="20"/>
      <c r="J27" s="10">
        <f>E27*I27</f>
        <v>0</v>
      </c>
    </row>
    <row r="28" spans="2:10" ht="24.95" customHeight="1" x14ac:dyDescent="0.3">
      <c r="B28" s="67" t="s">
        <v>0</v>
      </c>
      <c r="C28" s="67"/>
      <c r="D28" s="56" t="s">
        <v>31</v>
      </c>
      <c r="E28" s="57">
        <v>5</v>
      </c>
      <c r="F28" s="68"/>
      <c r="G28" s="68"/>
      <c r="H28" s="68"/>
      <c r="I28" s="20"/>
      <c r="J28" s="10">
        <f>E28*I28</f>
        <v>0</v>
      </c>
    </row>
    <row r="29" spans="2:10" ht="24.95" customHeight="1" x14ac:dyDescent="0.3">
      <c r="B29" s="67" t="s">
        <v>7</v>
      </c>
      <c r="C29" s="67"/>
      <c r="D29" s="56" t="s">
        <v>31</v>
      </c>
      <c r="E29" s="57">
        <v>3</v>
      </c>
      <c r="F29" s="19"/>
      <c r="G29" s="68"/>
      <c r="H29" s="68"/>
      <c r="I29" s="68"/>
      <c r="J29" s="10">
        <f>E29*F29</f>
        <v>0</v>
      </c>
    </row>
    <row r="30" spans="2:10" ht="24.95" customHeight="1" x14ac:dyDescent="0.3">
      <c r="B30" s="67" t="s">
        <v>22</v>
      </c>
      <c r="C30" s="67"/>
      <c r="D30" s="56" t="s">
        <v>31</v>
      </c>
      <c r="E30" s="57">
        <v>10</v>
      </c>
      <c r="F30" s="68"/>
      <c r="G30" s="68"/>
      <c r="H30" s="68"/>
      <c r="I30" s="20"/>
      <c r="J30" s="10">
        <f>E30*I30</f>
        <v>0</v>
      </c>
    </row>
    <row r="31" spans="2:10" ht="24.95" customHeight="1" x14ac:dyDescent="0.3">
      <c r="B31" s="67" t="s">
        <v>23</v>
      </c>
      <c r="C31" s="67"/>
      <c r="D31" s="56" t="s">
        <v>31</v>
      </c>
      <c r="E31" s="57">
        <v>10</v>
      </c>
      <c r="F31" s="68"/>
      <c r="G31" s="68"/>
      <c r="H31" s="19"/>
      <c r="I31" s="68"/>
      <c r="J31" s="10">
        <f>E31*H31</f>
        <v>0</v>
      </c>
    </row>
    <row r="32" spans="2:10" ht="15.75" x14ac:dyDescent="0.3">
      <c r="B32" s="16"/>
      <c r="C32" s="16"/>
      <c r="D32" s="5"/>
      <c r="E32" s="5"/>
      <c r="F32" s="16"/>
      <c r="G32" s="7"/>
      <c r="H32" s="7"/>
      <c r="I32" s="7"/>
      <c r="J32" s="8"/>
    </row>
    <row r="33" spans="2:14" ht="24.75" customHeight="1" x14ac:dyDescent="0.25">
      <c r="B33" s="69" t="s">
        <v>10</v>
      </c>
      <c r="C33" s="70"/>
      <c r="D33" s="43" t="s">
        <v>30</v>
      </c>
      <c r="E33" s="43" t="s">
        <v>54</v>
      </c>
      <c r="F33" s="60" t="s">
        <v>2</v>
      </c>
      <c r="G33" s="61"/>
      <c r="H33" s="60" t="s">
        <v>3</v>
      </c>
      <c r="I33" s="61"/>
      <c r="J33" s="62" t="s">
        <v>55</v>
      </c>
    </row>
    <row r="34" spans="2:14" ht="28.5" customHeight="1" x14ac:dyDescent="0.3">
      <c r="B34" s="63"/>
      <c r="C34" s="63"/>
      <c r="D34" s="64"/>
      <c r="E34" s="64"/>
      <c r="F34" s="71" t="s">
        <v>5</v>
      </c>
      <c r="G34" s="71" t="s">
        <v>4</v>
      </c>
      <c r="H34" s="71" t="s">
        <v>5</v>
      </c>
      <c r="I34" s="72" t="s">
        <v>4</v>
      </c>
      <c r="J34" s="62"/>
      <c r="N34" s="21"/>
    </row>
    <row r="35" spans="2:14" ht="28.5" customHeight="1" x14ac:dyDescent="0.25">
      <c r="B35" s="73" t="s">
        <v>1</v>
      </c>
      <c r="C35" s="74"/>
      <c r="D35" s="75"/>
      <c r="E35" s="75"/>
      <c r="F35" s="71" t="s">
        <v>12</v>
      </c>
      <c r="G35" s="71" t="s">
        <v>12</v>
      </c>
      <c r="H35" s="71" t="s">
        <v>12</v>
      </c>
      <c r="I35" s="72" t="s">
        <v>12</v>
      </c>
      <c r="J35" s="62"/>
      <c r="N35" s="21"/>
    </row>
    <row r="36" spans="2:14" ht="24.95" customHeight="1" x14ac:dyDescent="0.25">
      <c r="B36" s="54" t="s">
        <v>24</v>
      </c>
      <c r="C36" s="76"/>
      <c r="D36" s="49" t="s">
        <v>32</v>
      </c>
      <c r="E36" s="77">
        <v>3</v>
      </c>
      <c r="F36" s="68"/>
      <c r="G36" s="19"/>
      <c r="H36" s="68"/>
      <c r="I36" s="78"/>
      <c r="J36" s="10">
        <f>E36*G36</f>
        <v>0</v>
      </c>
      <c r="N36" s="22"/>
    </row>
    <row r="37" spans="2:14" ht="24.95" customHeight="1" x14ac:dyDescent="0.25">
      <c r="B37" s="54" t="s">
        <v>25</v>
      </c>
      <c r="C37" s="76"/>
      <c r="D37" s="49" t="s">
        <v>32</v>
      </c>
      <c r="E37" s="77">
        <v>2</v>
      </c>
      <c r="F37" s="68"/>
      <c r="G37" s="68"/>
      <c r="H37" s="19"/>
      <c r="I37" s="78"/>
      <c r="J37" s="10">
        <f>E37*H37</f>
        <v>0</v>
      </c>
      <c r="N37" s="22"/>
    </row>
    <row r="38" spans="2:14" ht="24.95" customHeight="1" x14ac:dyDescent="0.25">
      <c r="B38" s="54" t="s">
        <v>26</v>
      </c>
      <c r="C38" s="76"/>
      <c r="D38" s="49" t="s">
        <v>32</v>
      </c>
      <c r="E38" s="77">
        <v>1</v>
      </c>
      <c r="F38" s="19"/>
      <c r="G38" s="68"/>
      <c r="H38" s="68"/>
      <c r="I38" s="68"/>
      <c r="J38" s="10">
        <f>E38*F38</f>
        <v>0</v>
      </c>
      <c r="N38" s="22"/>
    </row>
    <row r="39" spans="2:14" ht="24.95" customHeight="1" x14ac:dyDescent="0.25">
      <c r="B39" s="54" t="s">
        <v>27</v>
      </c>
      <c r="C39" s="76"/>
      <c r="D39" s="49" t="s">
        <v>32</v>
      </c>
      <c r="E39" s="77">
        <v>1</v>
      </c>
      <c r="F39" s="68"/>
      <c r="G39" s="19"/>
      <c r="H39" s="68"/>
      <c r="I39" s="68"/>
      <c r="J39" s="10">
        <f>E39*G39</f>
        <v>0</v>
      </c>
      <c r="N39" s="22"/>
    </row>
    <row r="40" spans="2:14" ht="24.95" customHeight="1" x14ac:dyDescent="0.25">
      <c r="B40" s="54" t="s">
        <v>28</v>
      </c>
      <c r="C40" s="76"/>
      <c r="D40" s="49" t="s">
        <v>32</v>
      </c>
      <c r="E40" s="77">
        <v>1</v>
      </c>
      <c r="F40" s="68"/>
      <c r="G40" s="68"/>
      <c r="H40" s="68"/>
      <c r="I40" s="20"/>
      <c r="J40" s="10">
        <f>E40*I40</f>
        <v>0</v>
      </c>
      <c r="N40" s="22"/>
    </row>
    <row r="41" spans="2:14" ht="24.95" customHeight="1" x14ac:dyDescent="0.3">
      <c r="B41" s="73" t="s">
        <v>58</v>
      </c>
      <c r="C41" s="74"/>
      <c r="D41" s="75"/>
      <c r="E41" s="75"/>
      <c r="F41" s="23"/>
      <c r="G41" s="24"/>
      <c r="H41" s="24"/>
      <c r="I41" s="24"/>
      <c r="J41" s="25"/>
      <c r="N41" s="21"/>
    </row>
    <row r="42" spans="2:14" ht="24.95" customHeight="1" x14ac:dyDescent="0.25">
      <c r="B42" s="54" t="s">
        <v>13</v>
      </c>
      <c r="C42" s="76"/>
      <c r="D42" s="49" t="s">
        <v>32</v>
      </c>
      <c r="E42" s="77">
        <v>3</v>
      </c>
      <c r="F42" s="68"/>
      <c r="G42" s="19"/>
      <c r="H42" s="68"/>
      <c r="I42" s="78"/>
      <c r="J42" s="10">
        <f>E42*G42</f>
        <v>0</v>
      </c>
      <c r="N42" s="22"/>
    </row>
    <row r="43" spans="2:14" ht="24.95" customHeight="1" x14ac:dyDescent="0.25">
      <c r="B43" s="54" t="s">
        <v>14</v>
      </c>
      <c r="C43" s="76"/>
      <c r="D43" s="49" t="s">
        <v>32</v>
      </c>
      <c r="E43" s="77">
        <v>2</v>
      </c>
      <c r="F43" s="68"/>
      <c r="G43" s="68"/>
      <c r="H43" s="19"/>
      <c r="I43" s="78"/>
      <c r="J43" s="10">
        <f>E43*H43</f>
        <v>0</v>
      </c>
      <c r="N43" s="22"/>
    </row>
    <row r="44" spans="2:14" ht="24.95" customHeight="1" x14ac:dyDescent="0.25">
      <c r="B44" s="54" t="s">
        <v>15</v>
      </c>
      <c r="C44" s="76"/>
      <c r="D44" s="49" t="s">
        <v>32</v>
      </c>
      <c r="E44" s="77">
        <v>2</v>
      </c>
      <c r="F44" s="19"/>
      <c r="G44" s="68"/>
      <c r="H44" s="68"/>
      <c r="I44" s="68"/>
      <c r="J44" s="26">
        <f>E44*F44</f>
        <v>0</v>
      </c>
      <c r="N44" s="22"/>
    </row>
    <row r="45" spans="2:14" ht="24.95" customHeight="1" x14ac:dyDescent="0.25">
      <c r="B45" s="54" t="s">
        <v>16</v>
      </c>
      <c r="C45" s="76"/>
      <c r="D45" s="49" t="s">
        <v>32</v>
      </c>
      <c r="E45" s="77">
        <v>1</v>
      </c>
      <c r="F45" s="68"/>
      <c r="G45" s="19"/>
      <c r="H45" s="68"/>
      <c r="I45" s="68"/>
      <c r="J45" s="26">
        <f>E45*G45</f>
        <v>0</v>
      </c>
      <c r="N45" s="22"/>
    </row>
    <row r="46" spans="2:14" ht="24.95" customHeight="1" x14ac:dyDescent="0.25">
      <c r="B46" s="54" t="s">
        <v>17</v>
      </c>
      <c r="C46" s="76"/>
      <c r="D46" s="49" t="s">
        <v>32</v>
      </c>
      <c r="E46" s="77">
        <v>1</v>
      </c>
      <c r="F46" s="68"/>
      <c r="G46" s="68"/>
      <c r="H46" s="68"/>
      <c r="I46" s="20"/>
      <c r="J46" s="26">
        <f>E46*I46</f>
        <v>0</v>
      </c>
      <c r="N46" s="22"/>
    </row>
    <row r="47" spans="2:14" ht="24.95" customHeight="1" x14ac:dyDescent="0.25">
      <c r="B47" s="73" t="s">
        <v>6</v>
      </c>
      <c r="C47" s="74"/>
      <c r="D47" s="75"/>
      <c r="E47" s="75"/>
      <c r="F47" s="17"/>
      <c r="G47" s="27"/>
      <c r="H47" s="27"/>
      <c r="I47" s="27"/>
      <c r="J47" s="18"/>
      <c r="N47" s="21"/>
    </row>
    <row r="48" spans="2:14" ht="24.95" customHeight="1" x14ac:dyDescent="0.25">
      <c r="B48" s="54" t="s">
        <v>9</v>
      </c>
      <c r="C48" s="76"/>
      <c r="D48" s="49" t="s">
        <v>32</v>
      </c>
      <c r="E48" s="77">
        <v>2</v>
      </c>
      <c r="F48" s="68"/>
      <c r="G48" s="28"/>
      <c r="H48" s="68"/>
      <c r="I48" s="68"/>
      <c r="J48" s="26">
        <f>E48*G48</f>
        <v>0</v>
      </c>
      <c r="N48" s="22"/>
    </row>
    <row r="49" spans="2:14" ht="24.95" customHeight="1" x14ac:dyDescent="0.25">
      <c r="B49" s="54" t="s">
        <v>18</v>
      </c>
      <c r="C49" s="76"/>
      <c r="D49" s="49" t="s">
        <v>32</v>
      </c>
      <c r="E49" s="77">
        <v>1</v>
      </c>
      <c r="F49" s="68"/>
      <c r="G49" s="68"/>
      <c r="H49" s="68"/>
      <c r="I49" s="28"/>
      <c r="J49" s="26">
        <f>E49*I49</f>
        <v>0</v>
      </c>
      <c r="N49" s="22"/>
    </row>
    <row r="50" spans="2:14" ht="15.75" x14ac:dyDescent="0.3">
      <c r="B50" s="7"/>
      <c r="C50" s="7"/>
      <c r="D50" s="5"/>
      <c r="E50" s="5"/>
      <c r="F50" s="7"/>
      <c r="G50" s="7"/>
      <c r="H50" s="7"/>
      <c r="I50" s="7"/>
      <c r="J50" s="8"/>
    </row>
    <row r="51" spans="2:14" s="15" customFormat="1" ht="24.95" customHeight="1" x14ac:dyDescent="0.25">
      <c r="B51" s="69" t="s">
        <v>11</v>
      </c>
      <c r="C51" s="70"/>
      <c r="D51" s="43" t="s">
        <v>30</v>
      </c>
      <c r="E51" s="43" t="s">
        <v>54</v>
      </c>
      <c r="F51" s="60" t="s">
        <v>2</v>
      </c>
      <c r="G51" s="61"/>
      <c r="H51" s="60" t="s">
        <v>3</v>
      </c>
      <c r="I51" s="61"/>
      <c r="J51" s="62" t="s">
        <v>55</v>
      </c>
      <c r="K51" s="29"/>
      <c r="L51" s="29"/>
      <c r="M51" s="29"/>
    </row>
    <row r="52" spans="2:14" ht="24.95" customHeight="1" x14ac:dyDescent="0.3">
      <c r="B52" s="79"/>
      <c r="C52" s="79"/>
      <c r="D52" s="80"/>
      <c r="E52" s="80"/>
      <c r="F52" s="71" t="s">
        <v>5</v>
      </c>
      <c r="G52" s="71" t="s">
        <v>4</v>
      </c>
      <c r="H52" s="71" t="s">
        <v>5</v>
      </c>
      <c r="I52" s="72" t="s">
        <v>4</v>
      </c>
      <c r="J52" s="62"/>
      <c r="K52" s="22"/>
      <c r="L52" s="22"/>
      <c r="M52" s="21"/>
      <c r="N52" s="21"/>
    </row>
    <row r="53" spans="2:14" ht="24.95" customHeight="1" x14ac:dyDescent="0.25">
      <c r="B53" s="81"/>
      <c r="C53" s="81"/>
      <c r="D53" s="64"/>
      <c r="E53" s="64"/>
      <c r="F53" s="71" t="s">
        <v>12</v>
      </c>
      <c r="G53" s="71" t="s">
        <v>12</v>
      </c>
      <c r="H53" s="71" t="s">
        <v>12</v>
      </c>
      <c r="I53" s="72" t="s">
        <v>12</v>
      </c>
      <c r="J53" s="62"/>
      <c r="K53" s="22"/>
      <c r="L53" s="22"/>
      <c r="M53" s="22"/>
      <c r="N53" s="21"/>
    </row>
    <row r="54" spans="2:14" ht="30" customHeight="1" x14ac:dyDescent="0.25">
      <c r="B54" s="82" t="s">
        <v>52</v>
      </c>
      <c r="C54" s="83"/>
      <c r="D54" s="84" t="s">
        <v>31</v>
      </c>
      <c r="E54" s="85">
        <v>2</v>
      </c>
      <c r="F54" s="68"/>
      <c r="G54" s="28"/>
      <c r="H54" s="68"/>
      <c r="I54" s="68"/>
      <c r="J54" s="10">
        <f>E54*G54</f>
        <v>0</v>
      </c>
      <c r="K54" s="22"/>
      <c r="L54" s="22"/>
      <c r="M54" s="21"/>
      <c r="N54" s="21"/>
    </row>
    <row r="55" spans="2:14" ht="31.5" customHeight="1" x14ac:dyDescent="0.25">
      <c r="B55" s="82" t="s">
        <v>51</v>
      </c>
      <c r="C55" s="83"/>
      <c r="D55" s="84" t="s">
        <v>31</v>
      </c>
      <c r="E55" s="85">
        <v>2</v>
      </c>
      <c r="F55" s="68"/>
      <c r="G55" s="68"/>
      <c r="H55" s="68"/>
      <c r="I55" s="20"/>
      <c r="J55" s="10">
        <f>E55*I55</f>
        <v>0</v>
      </c>
      <c r="K55" s="30"/>
      <c r="L55" s="30"/>
      <c r="M55" s="30"/>
      <c r="N55" s="22"/>
    </row>
    <row r="56" spans="2:14" ht="15.75" thickBot="1" x14ac:dyDescent="0.3"/>
    <row r="57" spans="2:14" ht="24.95" customHeight="1" x14ac:dyDescent="0.25">
      <c r="I57" s="86" t="s">
        <v>56</v>
      </c>
      <c r="J57" s="31">
        <f>SUM(G11,G13:G16,G19:G21,J26:J31,J36:J40,J42:J46,J48:J49,J54:J55)</f>
        <v>0</v>
      </c>
    </row>
    <row r="58" spans="2:14" ht="24.95" customHeight="1" thickBot="1" x14ac:dyDescent="0.3">
      <c r="I58" s="87" t="s">
        <v>57</v>
      </c>
      <c r="J58" s="32">
        <f>J57*1.2</f>
        <v>0</v>
      </c>
    </row>
  </sheetData>
  <sheetProtection algorithmName="SHA-512" hashValue="IF4EBurDZ0mPafptSEiMJnj2F6SH28byAqwFaEl5I7cw/FW6Qi/fcbCxp4LzugkK87/mddXRvbTELbfi/6+kTw==" saltValue="/ZELRjJF+slakF6Df0SCgA==" spinCount="100000" sheet="1" objects="1" scenarios="1"/>
  <mergeCells count="47">
    <mergeCell ref="B12:G12"/>
    <mergeCell ref="J23:J25"/>
    <mergeCell ref="J33:J35"/>
    <mergeCell ref="F41:J41"/>
    <mergeCell ref="H51:I51"/>
    <mergeCell ref="F33:G33"/>
    <mergeCell ref="H33:I33"/>
    <mergeCell ref="F51:G51"/>
    <mergeCell ref="F47:J47"/>
    <mergeCell ref="J51:J53"/>
    <mergeCell ref="B18:C18"/>
    <mergeCell ref="B19:C19"/>
    <mergeCell ref="B35:C35"/>
    <mergeCell ref="B41:C41"/>
    <mergeCell ref="B42:C42"/>
    <mergeCell ref="B36:C36"/>
    <mergeCell ref="B21:C21"/>
    <mergeCell ref="B20:C20"/>
    <mergeCell ref="B31:C31"/>
    <mergeCell ref="B45:C45"/>
    <mergeCell ref="B39:C39"/>
    <mergeCell ref="B30:C30"/>
    <mergeCell ref="B28:C28"/>
    <mergeCell ref="B29:C29"/>
    <mergeCell ref="B1:M2"/>
    <mergeCell ref="B10:C10"/>
    <mergeCell ref="B33:C33"/>
    <mergeCell ref="B23:C23"/>
    <mergeCell ref="B51:C51"/>
    <mergeCell ref="B37:C37"/>
    <mergeCell ref="B38:C38"/>
    <mergeCell ref="B44:C44"/>
    <mergeCell ref="B40:C40"/>
    <mergeCell ref="B43:C43"/>
    <mergeCell ref="F23:G23"/>
    <mergeCell ref="H23:I23"/>
    <mergeCell ref="B27:C27"/>
    <mergeCell ref="B26:C26"/>
    <mergeCell ref="D13:D16"/>
    <mergeCell ref="B11:C11"/>
    <mergeCell ref="B46:C46"/>
    <mergeCell ref="B47:C47"/>
    <mergeCell ref="B48:C48"/>
    <mergeCell ref="B49:C49"/>
    <mergeCell ref="B55:C55"/>
    <mergeCell ref="B53:C53"/>
    <mergeCell ref="B54:C54"/>
  </mergeCells>
  <conditionalFormatting sqref="D13">
    <cfRule type="containsBlanks" dxfId="0" priority="1">
      <formula>LEN(TRIM(D13))=0</formula>
    </cfRule>
  </conditionalFormatting>
  <pageMargins left="0.70866141732283472" right="0.70866141732283472" top="0.74803149606299213" bottom="0.74803149606299213" header="0.31496062992125984" footer="0.31496062992125984"/>
  <pageSetup paperSize="8"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ADAMSKI Luc</dc:creator>
  <cp:lastModifiedBy>BRABLE Hugo</cp:lastModifiedBy>
  <cp:lastPrinted>2025-08-07T10:15:36Z</cp:lastPrinted>
  <dcterms:created xsi:type="dcterms:W3CDTF">2015-06-05T18:19:34Z</dcterms:created>
  <dcterms:modified xsi:type="dcterms:W3CDTF">2025-12-18T09:38:03Z</dcterms:modified>
</cp:coreProperties>
</file>